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EAP\Collection Management\EAP Projects\All Current Projects\EAP1056 Kopinath\"/>
    </mc:Choice>
  </mc:AlternateContent>
  <bookViews>
    <workbookView xWindow="390" yWindow="525" windowWidth="19815" windowHeight="7365"/>
  </bookViews>
  <sheets>
    <sheet name="Final 2018" sheetId="1" r:id="rId1"/>
  </sheets>
  <calcPr calcId="162913"/>
</workbook>
</file>

<file path=xl/calcChain.xml><?xml version="1.0" encoding="utf-8"?>
<calcChain xmlns="http://schemas.openxmlformats.org/spreadsheetml/2006/main">
  <c r="J54" i="1" l="1"/>
  <c r="I54" i="1"/>
  <c r="H54" i="1"/>
  <c r="G54" i="1"/>
  <c r="J52" i="1"/>
  <c r="I52" i="1"/>
  <c r="H52" i="1"/>
  <c r="H53" i="1" s="1"/>
  <c r="G52" i="1"/>
  <c r="G53" i="1" s="1"/>
</calcChain>
</file>

<file path=xl/sharedStrings.xml><?xml version="1.0" encoding="utf-8"?>
<sst xmlns="http://schemas.openxmlformats.org/spreadsheetml/2006/main" count="302" uniqueCount="189">
  <si>
    <t>.</t>
  </si>
  <si>
    <t>Name of Individual/Institution</t>
  </si>
  <si>
    <t xml:space="preserve"> Address (Phone)</t>
  </si>
  <si>
    <t>Pemission</t>
  </si>
  <si>
    <t>Type of collection</t>
  </si>
  <si>
    <t>Description</t>
  </si>
  <si>
    <t>Manuscripts to be digitized</t>
  </si>
  <si>
    <t>Pages to be digitized</t>
  </si>
  <si>
    <t>Digitized Manuscripts</t>
  </si>
  <si>
    <t>Digitized Pages</t>
  </si>
  <si>
    <t>Date of Photograph</t>
  </si>
  <si>
    <t>Image Format(CR2/TIFF)</t>
  </si>
  <si>
    <t>Creator of Photograph</t>
  </si>
  <si>
    <t>Mrs. Kokiladevi Mahendiraraja</t>
  </si>
  <si>
    <t>K.K.S Road, Kondavil West, Kondavil (077 960 6133)</t>
  </si>
  <si>
    <t>Written</t>
  </si>
  <si>
    <t>Personal</t>
  </si>
  <si>
    <t>The material was obtained from Mrs. Kokiladevi Mahendiraraja (b 1950 Nov 17), who obtained from her father Subramaniyam.  The name of the original creator is unknown.  This collection is digitized.</t>
  </si>
  <si>
    <t>TIFF</t>
  </si>
  <si>
    <t>T.Aitheepan</t>
  </si>
  <si>
    <t>Poorvajan Vaikunthanathan</t>
  </si>
  <si>
    <t>Palaya Thoddam, Valvetty, Valveddythurai  (077 152 7344)</t>
  </si>
  <si>
    <t>The material was obtained from Poorvajan Vaikunthanathan.  He received it from his mother Selvarani.  This collection is digitized.</t>
  </si>
  <si>
    <t>T.Tilaxan</t>
  </si>
  <si>
    <t>Dr. Jeyalan Jeyasothy</t>
  </si>
  <si>
    <t>Sujeeva Hospital, Nachchimaar koviladi, Jaffna (077 559 4147)</t>
  </si>
  <si>
    <t>Permission not obtained yet</t>
  </si>
  <si>
    <t>Siddha medical practitioner  Dr. Jeyalan Jeyasothy of Sujeeva Hospital is the custodian of the work.  He noted that the work is handed down from generation to generation. Unfortunately the custodian has revoked his permission to release his collection in open access because others can use the medicine making methods to make profit. We are yet to convince him the importance of open access. Only one manuscript is digitized. There are more manuscripts available but the custodian is unwilling to continue the digitization.</t>
  </si>
  <si>
    <t>Sivaththamil Selvi Saivathamil Aaivu Noolaham (Sivapalan Kasinathan)</t>
  </si>
  <si>
    <t>Durkkapuram, Thellippalai (077 648 5563)</t>
  </si>
  <si>
    <t>Library</t>
  </si>
  <si>
    <t>Currently at Thellippalai Sivathamil Selvi Research Library under the custodianship of Sivapalan Kasinathan. These manuscripts were donated by Sunthareswara Kurukkal of Usan Kanthasamy Kovil to late Ms Thangamma Appakuddi who was the custodina of the above library. One manuscript digitized and one to be digitized.</t>
  </si>
  <si>
    <t>16/01/2018</t>
  </si>
  <si>
    <t>T.Tilaxan, T.Aitheepan</t>
  </si>
  <si>
    <t>Kokkuvil Public Library (Mrs Anusiya Sivakaran)</t>
  </si>
  <si>
    <t>Public Library, Kokkuvil, Jaffna (779035439)</t>
  </si>
  <si>
    <t>Currently at Kokkuvil Public Library. The donor who gave the manuscript library is unknown.  This collection is digitized.</t>
  </si>
  <si>
    <t>19/05/2018</t>
  </si>
  <si>
    <t>Kosala Pathmanathan</t>
  </si>
  <si>
    <t>Veemankaaman south, Thellippalai (021 373 7517)</t>
  </si>
  <si>
    <t>From Kosala Pathmanathan.  This collection is digitized.</t>
  </si>
  <si>
    <t>14/01/2018</t>
  </si>
  <si>
    <t>Meenachisuntharam Sinnappu</t>
  </si>
  <si>
    <t>Thikkarai, Kalapoomi, Karainagar</t>
  </si>
  <si>
    <t>Currently with Nolaham Foundation. Donated to Noolaham Foundation by Dr. Meenadsisuntharam Sinnappu who had obtained the collection from his father Sinnappu Pariyariyar who was a traditional siddha medical doctor at Karainagar during late 19th centuary and early 20th century. This is their hereditary leaves. Only two manuscripts are digitized. There are 12 more manuscripts, but two of them are damaged beyond repair. The rest has to be digitized.</t>
  </si>
  <si>
    <t>16/04/2018-18/04/2018</t>
  </si>
  <si>
    <t>Mrs. Sivakumari Krishnarajah</t>
  </si>
  <si>
    <t>Kaladdy Lane, Kondavil West, Kondavil (pirainila2011@gmail.com)</t>
  </si>
  <si>
    <t>Original was probably from Kayts. The known earliest owner was Erambu Sethukavalapillai. His leaves was passed on to Satkurunathan Paramagurunathan and then to Prof. Rakupathy Ponnampalam and now under the custodianship of Sivakumari Krishnarajah. Access to digitize the material was given by the custodian's daughter Ms Pirainila. This collection has more manuscripts to be digitized.</t>
  </si>
  <si>
    <t>08/01/2018-10/01/2018</t>
  </si>
  <si>
    <t xml:space="preserve">Ponnaiya Ratnasabapathy </t>
  </si>
  <si>
    <t>Ponnaiah Medical Hall, Thirunelvely Road, Jaffna.</t>
  </si>
  <si>
    <t>From Ponnaiah Medical Hall. This is their hereditary leaves.  This collection is digitized.</t>
  </si>
  <si>
    <t>15/01/2018</t>
  </si>
  <si>
    <t>Chunnakam Public Library (Mrs.Jeyalaxmy Sutharsan)</t>
  </si>
  <si>
    <t>Valikamam South Prathesiya saba, Public Library, Chunnakam. (212240154)</t>
  </si>
  <si>
    <t>This collection is currently at Chunnakam Public Library. An inidentified individual from Batticaloa has donated this collection to the library when Mr K. Sauthararajan was the librarian of this library.</t>
  </si>
  <si>
    <t>13/01/2018-14/01/2018</t>
  </si>
  <si>
    <t xml:space="preserve">Gnanaskandan Ratnasabapathy Sarma </t>
  </si>
  <si>
    <t>R.Gnanaskandan, Sri kandaswamy Temple, Maviddapuram, Thellippalai. (077 104 3357)</t>
  </si>
  <si>
    <t>From Gnanaskandan Ratnasabapathy Sarma. He has obtained the collection from his father Ratnasabapathy Maharajasri (b. 1950 Nov 27). This is their hereditary leaves. Custodian considers the manuscripts to contain siddha medicine information and kanthapuranam. One manuscript is yet to be digitised.</t>
  </si>
  <si>
    <t>22/03/2018-01/04/2018</t>
  </si>
  <si>
    <t>T.Tilaxan, T-Aitheepan</t>
  </si>
  <si>
    <t>Kuruparan Paramanantham</t>
  </si>
  <si>
    <t>699/1, Point petro road, nallur, Jaffna. (076 864 0086)</t>
  </si>
  <si>
    <t>From Kuruparan Paramanantham (b. 1993 Dec 30). He obtained this collection from the father of his mother Sachithanantham Muthaliyar. This is their hereditary leaves. The custodian considers that the collection contains astrological information, medicinal information and spiritual healing techniques. This is a unique collection. This collection is digitized.</t>
  </si>
  <si>
    <t xml:space="preserve"> 25/04/2018-06/05/2018</t>
  </si>
  <si>
    <t xml:space="preserve">T.Aitheepan, V.Vithusan, K.Delsan </t>
  </si>
  <si>
    <t xml:space="preserve">Sivakumaran Somasuntharam </t>
  </si>
  <si>
    <t>Sivash Nakaiyakam, 08, Kannathiddy, Jaffna</t>
  </si>
  <si>
    <t>The material was obtained from Sivakumaran Somasuntharam .  He received it from his father Somasuntharam.  This collection is digitized.</t>
  </si>
  <si>
    <t>V.Vithusan</t>
  </si>
  <si>
    <t xml:space="preserve"> Padmanaban Sarveswara Iyar</t>
  </si>
  <si>
    <t>No-98, Chetty street, Nallur, Jaffna (077 358 3903)</t>
  </si>
  <si>
    <t>The material was obtained from  Professor Padmanaban Sarveswara Iyar. He is head of the Sanskrit department in University of Jaffna. His collection containes more than 100 manuscripts with over 25,000 pages. It is his hereditary leaves and manuscripts he has collected over the years. Only part of this collection is digitized.</t>
  </si>
  <si>
    <t>T.Aitheepan, V.Vithusan, K.Delsan , T.Tilaxan</t>
  </si>
  <si>
    <t xml:space="preserve">Selvamanoharan Thiruchelvam </t>
  </si>
  <si>
    <t>141, Kerniady, Thirunelvely, Jaffna (0776577358)</t>
  </si>
  <si>
    <t>The material was obtained from  Lecturer Selvamanoharan Thiruchelvam. He is Hindu philosophy Lecturer in University of Jaffna.  This collection is digitized.</t>
  </si>
  <si>
    <t>Hamsavathana Thirukkumaran</t>
  </si>
  <si>
    <t>No 178 c/o Thevarajah, Poonthoddam, Vavuniya. (775426026)</t>
  </si>
  <si>
    <t>The material was obtained from Hamsavathana Thirukkumaran . She received it from her father Thirukkumaran.   This collection is digitized.</t>
  </si>
  <si>
    <t xml:space="preserve">Uduvil Public Library (Anantharaja Mahalingam) </t>
  </si>
  <si>
    <t>Public Library, Uduvil, Vali South Prathesa saba, Chunnakam</t>
  </si>
  <si>
    <t>Currently at Uduvil Public Library. The donor who gave the manuscripts to the library is unknown.  This collection is digitized.</t>
  </si>
  <si>
    <t xml:space="preserve">
 (Sri Vethavithiya Sagarar Swami)</t>
  </si>
  <si>
    <t>No-18, Kumarasamy Road, Kantharmadam, Jaffna</t>
  </si>
  <si>
    <t>Instituition</t>
  </si>
  <si>
    <t>Currently at  Sri Kurunatha Kurupeedam. The donor who gave the manuscript to the instituition is unknown.  This collection is digitized.</t>
  </si>
  <si>
    <t>Puthiya Kannakai Amman Aalayam (Nakenthiram Lingeswara sarma)</t>
  </si>
  <si>
    <t>Puthiya kannakai amman Aalayam, Kalaveddy thidal, Puliyampokkanai (770257248)</t>
  </si>
  <si>
    <t>Temple</t>
  </si>
  <si>
    <t>These manuscripts are the heriditary leaves of the temple. Nagenthiram Lingeswarasarma is the current custodian. This collection is digitized.</t>
  </si>
  <si>
    <t>Muthusamy kurunatha kurukkal Balasubramania kurukkal</t>
  </si>
  <si>
    <t>Kerudavil south, Thontaimanaru (775631837 &amp; 0212055703)</t>
  </si>
  <si>
    <t>The material was obtained from Muthusamy kurunatha kurukkal Balasubramania kurukkal. All are their hereditary leaves. Only two manuscripts digitized so far. Permission obtained.</t>
  </si>
  <si>
    <t xml:space="preserve">T-Aitheepan,V-Vithusan, K-Delsan </t>
  </si>
  <si>
    <t>Jeyanthinaatha kurukkal Chanthirasegarakkurukkal</t>
  </si>
  <si>
    <t>Neerveli North, Neerveli (750390184)</t>
  </si>
  <si>
    <t>The material was obtained from Jeyanthinaatha kurukkal Chanthirasegarakkurukkal. All are their hereditary leaves. Custodian considers the manuscripts to contain mahabharatham and tompu.  This collection is digitized.</t>
  </si>
  <si>
    <t>Missionary Oblates of Mary Immaculate Jaffna Province (Selvaratnam Edwin Vasantharajah)</t>
  </si>
  <si>
    <t>Nallur Swami Gnanapragasar Library, "Thodarpaham", No- 657/1, Hospital Road, Jaffna. (212222721)</t>
  </si>
  <si>
    <t>OMI library has 34 manuscripts with over 7,000 pages. The original source of these manuscripts is unknown. It is possible that part of the collection is about Christianity.  Yet to be digitized. Permission obtained.</t>
  </si>
  <si>
    <t>Dr Sivashanmugarajah Sethumathavar</t>
  </si>
  <si>
    <t>199/1 Kilner lane, Jaffna</t>
  </si>
  <si>
    <t>This manuscript collection belongs to former lecturer of Sidha medicine (University of Jaffna) Dr. S. Sivashanmugarajah. These are manuscripts he has collected over his academic career. Yet to be digitized. Permission obtained.</t>
  </si>
  <si>
    <t>Dr.Sivakadacham Balasubramaniam</t>
  </si>
  <si>
    <t>No-69, Haveivview Road, Scarborough, Ontario, Mis 3A4, Canada</t>
  </si>
  <si>
    <t>This is a collection of manuscripts collected over the years by Dr. B. Sivakadadcham who is currently in Canada. Dr. Sivakadadcham is an expert in reading manuscripts and has contributed immensely towards our project.  Yet to be digitized. Permission obtained.</t>
  </si>
  <si>
    <t>Sounthararajan Kanesha Iyer</t>
  </si>
  <si>
    <t>Kumpalavalai pillaiyar koviladi, Alaveddy (214908920)</t>
  </si>
  <si>
    <t>These manuscripts are the heriditary leaves of the custodian. Yet to be digitized. Permission obtained.</t>
  </si>
  <si>
    <t>Provincial Department of Indigenous Medicine (Suresan Paramanatham)</t>
  </si>
  <si>
    <t>Provincial Department of Indigenous Medicine, Northern Provincial Council, 611, Hospital Road, Jaffna</t>
  </si>
  <si>
    <t>This is a collection of manuscripts deposited at Provincial department of Indigenious Medicine. The original custodian details are unknown. All these manuscripts are about traditional medical practices.</t>
  </si>
  <si>
    <t>Siddi Veram Kannakai Amman Kovil (Sithamparanathar Ehamparanathan)</t>
  </si>
  <si>
    <t>Varany</t>
  </si>
  <si>
    <t>These manuscripts are the heriditary leaves of the temple. Sithamparanathar Ehamparanathan is the current custodian. As per the custodian the manuscripts contains கோவலன் கண்ணகி கதை கொண்டதாக காணப்படுகின்றது. Permission obtained.</t>
  </si>
  <si>
    <t>Columbuthurai Sri Chandirasegara Uppukulam pillaiyar kovil (Viswalingam Manoharan)</t>
  </si>
  <si>
    <t>3rd Cross Street, Colombuthurai, Jaffna</t>
  </si>
  <si>
    <t>These manuscripts are the heriditary leaves of the temple. Viswalingam Manoharan is the current custodian.  Permission obtained.</t>
  </si>
  <si>
    <t>Sunthara rajasarma Balakrishna sarma</t>
  </si>
  <si>
    <t>Punnalaikkadduvan South, Chunnakam. (776714191)</t>
  </si>
  <si>
    <t xml:space="preserve"> </t>
  </si>
  <si>
    <t>Pathmanathan  Vallipuranather</t>
  </si>
  <si>
    <t>30/1 Forest office lane, Chundukuli, Jaffna (212225453)</t>
  </si>
  <si>
    <t>Tharmalingham Pararajasingham (Justice of the Peace)</t>
  </si>
  <si>
    <t>Neerveli North, Neerveli (212054822)</t>
  </si>
  <si>
    <t>Polikandy kandavana murukam kovil (Mrs Ramanathan Sivayoganayaki)</t>
  </si>
  <si>
    <t>Kandavanam, Polikandy, Valvettiturai</t>
  </si>
  <si>
    <t>These manuscripts are the heriditary leaves of the temple. Ramanathan Sivayoganayaki is the current custodian. Permission obtained.</t>
  </si>
  <si>
    <t>Rakunatha Aiyar</t>
  </si>
  <si>
    <t>Kokuvil</t>
  </si>
  <si>
    <t>Rakunatha Iyer belogs to a long tradition of astrologers and have a sizable collection. Yet to obtain permission to digitise.</t>
  </si>
  <si>
    <t>Naavalar Museum</t>
  </si>
  <si>
    <t>Naavalar Road, Jaffna</t>
  </si>
  <si>
    <t>Navalar Museum in Jaffna has one manuscript. The chances of obtaining permission to digitize this manuscript is very low.</t>
  </si>
  <si>
    <t>Jaffna Public Library</t>
  </si>
  <si>
    <t>Public Library, Jaffna</t>
  </si>
  <si>
    <t>Jaffna Public Library has 5 manuscripts with 1800 pages. Verbal permission obtained. Written permission can be obtained only after digitization.</t>
  </si>
  <si>
    <t>Chavachchery hindu collage (Akilan Satkunaraja )</t>
  </si>
  <si>
    <t>Chavachchery (0774952024)</t>
  </si>
  <si>
    <t>School</t>
  </si>
  <si>
    <t>A student of Chavakacheri Hindu College had donated 5 manuscripts to the school library. The content of the manuscripts is unknown. We are yet to access or get permission for this collection.</t>
  </si>
  <si>
    <t>Vanniyasingam Nagamani</t>
  </si>
  <si>
    <t>Kachchilaimadu, Oddisuddan (0776 946 932)</t>
  </si>
  <si>
    <t>Vanniyasingam of Oddisuddan has two manuscripts  related to traditional medicine. We are yet to obtain permission to digitise.</t>
  </si>
  <si>
    <t>Sivachchami Kovilar</t>
  </si>
  <si>
    <t>Vattappalai, Puthukkudiyiruppu</t>
  </si>
  <si>
    <t>Sivachchami Kovilar of Puthukkudiyiruppu has one manuscript. We were unable to confirm that the manuscript is under public domain or relatively newer. Sivachami one of the very few people alive who can write/copy pal-leaf manuscripts.</t>
  </si>
  <si>
    <t>Srikanthaladsumi Arulanantham</t>
  </si>
  <si>
    <t>Inuvil (0777 286 211)</t>
  </si>
  <si>
    <t>Srikanthaladchumi Arulanantham have a few palm leafs and we could not confirm whether it was a complete manuscript. It has been used as an exihibition item.</t>
  </si>
  <si>
    <t>Akilan</t>
  </si>
  <si>
    <t>Kachcheri (0718 617 892)</t>
  </si>
  <si>
    <t>Akilan of Kachcheri has a Jatakam (Horoscope) manuscript. This is an individual horoscope and may not add value to the project as we already have two such individual horoscopes.</t>
  </si>
  <si>
    <t>Nadaraja Pariyariyar</t>
  </si>
  <si>
    <t>Chunnakam</t>
  </si>
  <si>
    <t>Kukathasan of Mulliyavalai is said to have manuscripts. We are yet to access them.</t>
  </si>
  <si>
    <t>Arivalakan</t>
  </si>
  <si>
    <t>Mullaitheevu (0779 919 202)</t>
  </si>
  <si>
    <t>Nadaraja Pariyariyar of Chunnakam is said to have manuscripts. We are yet to access them.</t>
  </si>
  <si>
    <t>Saththiyanathan</t>
  </si>
  <si>
    <t>Vavuniya</t>
  </si>
  <si>
    <t>These manuscripts are the heriditary leaves of the custodian. Yet to see them physically or obtain permission.</t>
  </si>
  <si>
    <t>Sri Nagapooshani Amman Kovil</t>
  </si>
  <si>
    <t>Nainativu (0213213024/0213207785)</t>
  </si>
  <si>
    <t>Nagapooshani Amman Kovil of Nainativu is beleived to have some manuscripts. We have not physically seen the manuscripts.</t>
  </si>
  <si>
    <t>Siva Sri Kanthathasa Kurukkal Siva Sri Subramaniya Kurukkal</t>
  </si>
  <si>
    <t>Kannaki Amman Alayam Vattappalai, Mulliyavalai (0776 257 613)</t>
  </si>
  <si>
    <t>Kannaki Amman Alayam at Vattappalai  is said to have manuscripts. We are yet to access them.</t>
  </si>
  <si>
    <t>Kukathasan Murukesu</t>
  </si>
  <si>
    <t>Vattappalai, Muliyavalai (0770 891 776)</t>
  </si>
  <si>
    <t>Kaddu vinayakar Kovil</t>
  </si>
  <si>
    <t>Mulliyavalai</t>
  </si>
  <si>
    <t>Kaddu vinayakar Kovil of Mulliyavalai is beleived to have a manuscript titled சிலம்பு கூறல். We have not physically seen the manuscrpit</t>
  </si>
  <si>
    <t>Dr.Puvirajan</t>
  </si>
  <si>
    <t>Achchcuveli (0774 424 440)</t>
  </si>
  <si>
    <t>Dr. Puvirajan of Achchuveli has confirmed that he has a manuscript. We have not physically seen tha manuscript and this could be yet another horoscope.</t>
  </si>
  <si>
    <t>Ponnalai Varatharaja Perumal Temple</t>
  </si>
  <si>
    <t>Ponnalai (0779 721 613)</t>
  </si>
  <si>
    <t>Ponnalai Varatharaja Perumal Temple is said to have manuscripts. We are yet to access them.</t>
  </si>
  <si>
    <t>Manuscripts</t>
  </si>
  <si>
    <t>Pages</t>
  </si>
  <si>
    <t>Written Permission</t>
  </si>
  <si>
    <t>Yet to obtain permission</t>
  </si>
  <si>
    <t>Total</t>
  </si>
  <si>
    <t>EAP1260</t>
  </si>
  <si>
    <t>EAP1056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</si>
</sst>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yy"/>
  </numFmts>
  <fonts count="9">
    <font>
      <sz val="10"/>
      <color rgb="FF000000"/>
      <name val="Arial"/>
    </font>
    <font>
      <sz val="10"/>
      <name val="Arial"/>
    </font>
    <font>
      <sz val="10"/>
      <color rgb="FF000000"/>
      <name val="Arial"/>
    </font>
    <font>
      <sz val="10"/>
      <color rgb="FF000000"/>
      <name val="Roboto"/>
    </font>
    <font>
      <b/>
      <sz val="10"/>
      <name val="Arial"/>
    </font>
    <font>
      <sz val="10"/>
      <name val="Arial"/>
    </font>
    <font>
      <sz val="11"/>
      <name val="Arial"/>
    </font>
    <font>
      <sz val="12"/>
      <name val="Arial"/>
    </font>
    <font>
      <sz val="10"/>
      <name val="Arial"/>
    </font>
  </fonts>
  <fills count="7">
    <fill>
      <patternFill patternType="none"/>
    </fill>
    <fill>
      <patternFill patternType="gray125"/>
    </fill>
    <fill>
      <patternFill patternType="solid">
        <fgColor rgb="FFCFE2F3"/>
        <bgColor rgb="FFCFE2F3"/>
      </patternFill>
    </fill>
    <fill>
      <patternFill patternType="solid">
        <fgColor rgb="FFFFFFFF"/>
        <bgColor rgb="FFFFFFFF"/>
      </patternFill>
    </fill>
    <fill>
      <patternFill patternType="solid">
        <fgColor rgb="FF00FF00"/>
        <bgColor rgb="FF00FF00"/>
      </patternFill>
    </fill>
    <fill>
      <patternFill patternType="solid">
        <fgColor rgb="FFFF9900"/>
        <bgColor rgb="FFFF9900"/>
      </patternFill>
    </fill>
    <fill>
      <patternFill patternType="solid">
        <fgColor rgb="FF9900FF"/>
        <bgColor rgb="FF9900FF"/>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41">
    <xf numFmtId="0" fontId="0" fillId="0" borderId="0" xfId="0" applyFont="1" applyAlignment="1"/>
    <xf numFmtId="0" fontId="1" fillId="2" borderId="1" xfId="0" applyFont="1" applyFill="1" applyBorder="1" applyAlignment="1">
      <alignment horizontal="center" vertical="center" wrapText="1"/>
    </xf>
    <xf numFmtId="0" fontId="1" fillId="3" borderId="1" xfId="0" applyFont="1" applyFill="1" applyBorder="1" applyAlignment="1">
      <alignment vertical="top" wrapText="1"/>
    </xf>
    <xf numFmtId="0" fontId="1" fillId="0" borderId="1" xfId="0" applyFont="1" applyBorder="1" applyAlignment="1">
      <alignment vertical="top" wrapText="1"/>
    </xf>
    <xf numFmtId="0" fontId="1" fillId="3" borderId="1" xfId="0" applyFont="1" applyFill="1" applyBorder="1" applyAlignment="1">
      <alignment horizontal="center" vertical="top" wrapText="1"/>
    </xf>
    <xf numFmtId="0" fontId="1" fillId="0" borderId="1" xfId="0" applyFont="1" applyBorder="1" applyAlignment="1">
      <alignment horizontal="center" vertical="top" wrapText="1"/>
    </xf>
    <xf numFmtId="164" fontId="1" fillId="0" borderId="1" xfId="0" applyNumberFormat="1" applyFont="1" applyBorder="1" applyAlignment="1">
      <alignment vertical="top" wrapText="1"/>
    </xf>
    <xf numFmtId="0" fontId="0" fillId="3" borderId="1" xfId="0" applyFont="1" applyFill="1" applyBorder="1" applyAlignment="1">
      <alignment horizontal="left" vertical="top" wrapText="1"/>
    </xf>
    <xf numFmtId="164" fontId="1" fillId="3" borderId="1" xfId="0" applyNumberFormat="1" applyFont="1" applyFill="1" applyBorder="1" applyAlignment="1">
      <alignment vertical="top" wrapText="1"/>
    </xf>
    <xf numFmtId="0" fontId="0" fillId="0" borderId="1" xfId="0" applyFont="1" applyBorder="1" applyAlignment="1">
      <alignment horizontal="center" vertical="top" wrapText="1"/>
    </xf>
    <xf numFmtId="0" fontId="1" fillId="4" borderId="1" xfId="0" applyFont="1" applyFill="1" applyBorder="1" applyAlignment="1">
      <alignment horizontal="center" vertical="top" wrapText="1"/>
    </xf>
    <xf numFmtId="0" fontId="1" fillId="3" borderId="1" xfId="0" applyFont="1" applyFill="1" applyBorder="1" applyAlignment="1">
      <alignment horizontal="left" vertical="top" wrapText="1"/>
    </xf>
    <xf numFmtId="0" fontId="1" fillId="3" borderId="1" xfId="0" applyFont="1" applyFill="1" applyBorder="1" applyAlignment="1">
      <alignment vertical="top" wrapText="1"/>
    </xf>
    <xf numFmtId="0" fontId="0" fillId="3" borderId="0" xfId="0" applyFont="1" applyFill="1" applyAlignment="1">
      <alignment horizontal="left" vertical="top" wrapText="1"/>
    </xf>
    <xf numFmtId="0" fontId="1" fillId="0" borderId="1" xfId="0" applyFont="1" applyBorder="1" applyAlignment="1">
      <alignment vertical="top" wrapText="1"/>
    </xf>
    <xf numFmtId="0" fontId="1" fillId="0" borderId="1" xfId="0" applyFont="1" applyBorder="1" applyAlignment="1">
      <alignment horizontal="center" vertical="top" wrapText="1"/>
    </xf>
    <xf numFmtId="0" fontId="2" fillId="3" borderId="0" xfId="0" applyFont="1" applyFill="1" applyAlignment="1">
      <alignment horizontal="left" wrapText="1"/>
    </xf>
    <xf numFmtId="0" fontId="1" fillId="0" borderId="1" xfId="0" applyFont="1" applyBorder="1" applyAlignment="1">
      <alignment horizontal="left" vertical="top" wrapText="1"/>
    </xf>
    <xf numFmtId="0" fontId="3" fillId="3" borderId="1" xfId="0" applyFont="1" applyFill="1" applyBorder="1" applyAlignment="1">
      <alignment horizontal="left" wrapText="1"/>
    </xf>
    <xf numFmtId="0" fontId="2" fillId="3" borderId="1" xfId="0" applyFont="1" applyFill="1" applyBorder="1" applyAlignment="1">
      <alignment horizontal="left" wrapText="1"/>
    </xf>
    <xf numFmtId="0" fontId="3" fillId="3" borderId="1" xfId="0" applyFont="1" applyFill="1" applyBorder="1" applyAlignment="1">
      <alignment wrapText="1"/>
    </xf>
    <xf numFmtId="0" fontId="3" fillId="3" borderId="0" xfId="0" applyFont="1" applyFill="1" applyAlignment="1">
      <alignment horizontal="left" wrapText="1"/>
    </xf>
    <xf numFmtId="0" fontId="1" fillId="0" borderId="0" xfId="0" applyFont="1" applyAlignment="1">
      <alignment wrapText="1"/>
    </xf>
    <xf numFmtId="0" fontId="1" fillId="5" borderId="1" xfId="0" applyFont="1" applyFill="1" applyBorder="1" applyAlignment="1">
      <alignment wrapText="1"/>
    </xf>
    <xf numFmtId="0" fontId="1" fillId="6" borderId="1" xfId="0" applyFont="1" applyFill="1" applyBorder="1" applyAlignment="1">
      <alignment wrapText="1"/>
    </xf>
    <xf numFmtId="0" fontId="1" fillId="0" borderId="0" xfId="0" applyFont="1" applyAlignment="1">
      <alignment wrapText="1"/>
    </xf>
    <xf numFmtId="0" fontId="1" fillId="4" borderId="1" xfId="0" applyFont="1" applyFill="1" applyBorder="1" applyAlignment="1">
      <alignment horizontal="center" wrapText="1"/>
    </xf>
    <xf numFmtId="0" fontId="0" fillId="6" borderId="1" xfId="0" applyFont="1" applyFill="1" applyBorder="1" applyAlignment="1">
      <alignment horizontal="center" wrapText="1"/>
    </xf>
    <xf numFmtId="0" fontId="0" fillId="6" borderId="1" xfId="0" applyFont="1" applyFill="1" applyBorder="1" applyAlignment="1">
      <alignment horizontal="center" wrapText="1"/>
    </xf>
    <xf numFmtId="0" fontId="1" fillId="5" borderId="1" xfId="0" applyFont="1" applyFill="1" applyBorder="1" applyAlignment="1">
      <alignment horizontal="center" wrapText="1"/>
    </xf>
    <xf numFmtId="0" fontId="1" fillId="6" borderId="1" xfId="0" applyFont="1" applyFill="1" applyBorder="1" applyAlignment="1">
      <alignment horizontal="center" wrapText="1"/>
    </xf>
    <xf numFmtId="0" fontId="4" fillId="5" borderId="1" xfId="0" applyFont="1" applyFill="1" applyBorder="1" applyAlignment="1">
      <alignment horizontal="center" vertical="top" wrapText="1"/>
    </xf>
    <xf numFmtId="0" fontId="4" fillId="6" borderId="1" xfId="0" applyFont="1" applyFill="1" applyBorder="1" applyAlignment="1">
      <alignment horizontal="center" vertical="top" wrapText="1"/>
    </xf>
    <xf numFmtId="0" fontId="5" fillId="0" borderId="0" xfId="0" applyFont="1" applyAlignment="1">
      <alignment vertical="top"/>
    </xf>
    <xf numFmtId="0" fontId="6" fillId="0" borderId="0" xfId="0" applyFont="1" applyAlignment="1">
      <alignment vertical="top"/>
    </xf>
    <xf numFmtId="0" fontId="7" fillId="0" borderId="0" xfId="0" applyFont="1" applyAlignment="1">
      <alignment vertical="top"/>
    </xf>
    <xf numFmtId="0" fontId="5" fillId="0" borderId="0" xfId="0" applyFont="1" applyAlignment="1">
      <alignment horizontal="center" vertical="top"/>
    </xf>
    <xf numFmtId="0" fontId="8" fillId="0" borderId="0" xfId="0" applyFont="1" applyAlignment="1">
      <alignment vertical="top"/>
    </xf>
    <xf numFmtId="0" fontId="1" fillId="5" borderId="2" xfId="0" applyFont="1" applyFill="1" applyBorder="1" applyAlignment="1">
      <alignment horizontal="center" wrapText="1"/>
    </xf>
    <xf numFmtId="0" fontId="5" fillId="0" borderId="3" xfId="0" applyFont="1" applyBorder="1"/>
    <xf numFmtId="0" fontId="1" fillId="6" borderId="2" xfId="0" applyFont="1" applyFill="1" applyBorder="1" applyAlignment="1">
      <alignment horizontal="center" wrapText="1"/>
    </xf>
  </cellXfs>
  <cellStyles count="1">
    <cellStyle name="Normal" xfId="0" builtinId="0"/>
  </cellStyles>
  <dxfs count="5">
    <dxf>
      <fill>
        <patternFill patternType="solid">
          <fgColor rgb="FFFFFFFF"/>
          <bgColor rgb="FFFFFFFF"/>
        </patternFill>
      </fill>
    </dxf>
    <dxf>
      <fill>
        <patternFill patternType="solid">
          <fgColor rgb="FFE7F9EF"/>
          <bgColor rgb="FFE7F9EF"/>
        </patternFill>
      </fill>
    </dxf>
    <dxf>
      <fill>
        <patternFill patternType="solid">
          <fgColor rgb="FFE7F9EF"/>
          <bgColor rgb="FFE7F9EF"/>
        </patternFill>
      </fill>
    </dxf>
    <dxf>
      <fill>
        <patternFill patternType="solid">
          <fgColor rgb="FFFFFFFF"/>
          <bgColor rgb="FFFFFFFF"/>
        </patternFill>
      </fill>
    </dxf>
    <dxf>
      <fill>
        <patternFill patternType="solid">
          <fgColor rgb="FF63D297"/>
          <bgColor rgb="FF63D297"/>
        </patternFill>
      </fill>
    </dxf>
  </dxfs>
  <tableStyles count="2">
    <tableStyle name="Final 2018-style" pivot="0" count="3">
      <tableStyleElement type="headerRow" dxfId="4"/>
      <tableStyleElement type="firstRowStripe" dxfId="3"/>
      <tableStyleElement type="secondRowStripe" dxfId="2"/>
    </tableStyle>
    <tableStyle name="Final 2018-style 2" pivot="0" count="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_1" displayName="Table_1" ref="A1:M12">
  <tableColumns count="13">
    <tableColumn id="1" name="."/>
    <tableColumn id="2" name="Name of Individual/Institution"/>
    <tableColumn id="3" name=" Address (Phone)"/>
    <tableColumn id="4" name="Pemission"/>
    <tableColumn id="5" name="Type of collection"/>
    <tableColumn id="6" name="Description"/>
    <tableColumn id="7" name="Manuscripts to be digitized"/>
    <tableColumn id="8" name="Pages to be digitized"/>
    <tableColumn id="9" name="Digitized Manuscripts"/>
    <tableColumn id="10" name="Digitized Pages"/>
    <tableColumn id="11" name="Date of Photograph"/>
    <tableColumn id="12" name="Image Format(CR2/TIFF)"/>
    <tableColumn id="13" name="Creator of Photograph"/>
  </tableColumns>
  <tableStyleInfo name="Final 2018-style" showFirstColumn="1" showLastColumn="1" showRowStripes="1" showColumnStripes="0"/>
</table>
</file>

<file path=xl/tables/table2.xml><?xml version="1.0" encoding="utf-8"?>
<table xmlns="http://schemas.openxmlformats.org/spreadsheetml/2006/main" id="2" name="Table_2" displayName="Table_2" ref="A14:M22" headerRowCount="0">
  <tableColumns count="13">
    <tableColumn id="1" name="Column1"/>
    <tableColumn id="2" name="Column2"/>
    <tableColumn id="3" name="Column3"/>
    <tableColumn id="4" name="Column4"/>
    <tableColumn id="5" name="Column5"/>
    <tableColumn id="6" name="Column6"/>
    <tableColumn id="7" name="Column7"/>
    <tableColumn id="8" name="Column8"/>
    <tableColumn id="9" name="Column9"/>
    <tableColumn id="10" name="Column10"/>
    <tableColumn id="11" name="Column11"/>
    <tableColumn id="12" name="Column12"/>
    <tableColumn id="13" name="Column13"/>
  </tableColumns>
  <tableStyleInfo name="Final 2018-style 2"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M60"/>
  <sheetViews>
    <sheetView tabSelected="1" workbookViewId="0"/>
  </sheetViews>
  <sheetFormatPr defaultColWidth="14.42578125" defaultRowHeight="15.75" customHeight="1"/>
  <cols>
    <col min="1" max="1" width="5.42578125" customWidth="1"/>
    <col min="2" max="2" width="35" customWidth="1"/>
    <col min="3" max="3" width="29.42578125" customWidth="1"/>
    <col min="4" max="4" width="11.85546875" customWidth="1"/>
    <col min="5" max="5" width="10.7109375" customWidth="1"/>
    <col min="6" max="6" width="35.7109375" customWidth="1"/>
    <col min="7" max="7" width="11.28515625" customWidth="1"/>
    <col min="8" max="8" width="9.42578125" customWidth="1"/>
    <col min="9" max="9" width="11.5703125" customWidth="1"/>
    <col min="10" max="10" width="10.140625" customWidth="1"/>
    <col min="11" max="11" width="11.85546875" customWidth="1"/>
  </cols>
  <sheetData>
    <row r="1" spans="1:13" ht="38.25">
      <c r="A1" s="1" t="s">
        <v>0</v>
      </c>
      <c r="B1" s="1" t="s">
        <v>1</v>
      </c>
      <c r="C1" s="1" t="s">
        <v>2</v>
      </c>
      <c r="D1" s="1" t="s">
        <v>3</v>
      </c>
      <c r="E1" s="1" t="s">
        <v>4</v>
      </c>
      <c r="F1" s="1" t="s">
        <v>5</v>
      </c>
      <c r="G1" s="1" t="s">
        <v>6</v>
      </c>
      <c r="H1" s="1" t="s">
        <v>7</v>
      </c>
      <c r="I1" s="1" t="s">
        <v>8</v>
      </c>
      <c r="J1" s="1" t="s">
        <v>9</v>
      </c>
      <c r="K1" s="1" t="s">
        <v>10</v>
      </c>
      <c r="L1" s="1" t="s">
        <v>11</v>
      </c>
      <c r="M1" s="1" t="s">
        <v>12</v>
      </c>
    </row>
    <row r="2" spans="1:13" ht="76.5">
      <c r="A2" s="2">
        <v>1</v>
      </c>
      <c r="B2" s="2" t="s">
        <v>13</v>
      </c>
      <c r="C2" s="3" t="s">
        <v>14</v>
      </c>
      <c r="D2" s="4" t="s">
        <v>15</v>
      </c>
      <c r="E2" s="2" t="s">
        <v>16</v>
      </c>
      <c r="F2" s="2" t="s">
        <v>17</v>
      </c>
      <c r="G2" s="5"/>
      <c r="H2" s="5"/>
      <c r="I2" s="5">
        <v>1</v>
      </c>
      <c r="J2" s="5">
        <v>50</v>
      </c>
      <c r="K2" s="6">
        <v>43164</v>
      </c>
      <c r="L2" s="2" t="s">
        <v>18</v>
      </c>
      <c r="M2" s="7" t="s">
        <v>19</v>
      </c>
    </row>
    <row r="3" spans="1:13" ht="51">
      <c r="A3" s="2">
        <v>2</v>
      </c>
      <c r="B3" s="7" t="s">
        <v>20</v>
      </c>
      <c r="C3" s="2" t="s">
        <v>21</v>
      </c>
      <c r="D3" s="4" t="s">
        <v>15</v>
      </c>
      <c r="E3" s="2" t="s">
        <v>16</v>
      </c>
      <c r="F3" s="2" t="s">
        <v>22</v>
      </c>
      <c r="G3" s="4"/>
      <c r="H3" s="4"/>
      <c r="I3" s="4">
        <v>1</v>
      </c>
      <c r="J3" s="4">
        <v>50</v>
      </c>
      <c r="K3" s="8">
        <v>43132</v>
      </c>
      <c r="L3" s="2" t="s">
        <v>18</v>
      </c>
      <c r="M3" s="2" t="s">
        <v>23</v>
      </c>
    </row>
    <row r="4" spans="1:13" ht="178.5">
      <c r="A4" s="2">
        <v>3</v>
      </c>
      <c r="B4" s="3" t="s">
        <v>24</v>
      </c>
      <c r="C4" s="3" t="s">
        <v>25</v>
      </c>
      <c r="D4" s="9" t="s">
        <v>26</v>
      </c>
      <c r="E4" s="2" t="s">
        <v>16</v>
      </c>
      <c r="F4" s="2" t="s">
        <v>27</v>
      </c>
      <c r="G4" s="5"/>
      <c r="H4" s="5"/>
      <c r="I4" s="5">
        <v>1</v>
      </c>
      <c r="J4" s="5">
        <v>260</v>
      </c>
      <c r="K4" s="6">
        <v>43313</v>
      </c>
      <c r="L4" s="2" t="s">
        <v>18</v>
      </c>
      <c r="M4" s="2" t="s">
        <v>23</v>
      </c>
    </row>
    <row r="5" spans="1:13" ht="127.5">
      <c r="A5" s="2">
        <v>4</v>
      </c>
      <c r="B5" s="2" t="s">
        <v>28</v>
      </c>
      <c r="C5" s="2" t="s">
        <v>29</v>
      </c>
      <c r="D5" s="4" t="s">
        <v>15</v>
      </c>
      <c r="E5" s="2" t="s">
        <v>30</v>
      </c>
      <c r="F5" s="2" t="s">
        <v>31</v>
      </c>
      <c r="G5" s="10">
        <v>1</v>
      </c>
      <c r="H5" s="10">
        <v>1150</v>
      </c>
      <c r="I5" s="4">
        <v>1</v>
      </c>
      <c r="J5" s="4">
        <v>162</v>
      </c>
      <c r="K5" s="2" t="s">
        <v>32</v>
      </c>
      <c r="L5" s="2" t="s">
        <v>18</v>
      </c>
      <c r="M5" s="2" t="s">
        <v>33</v>
      </c>
    </row>
    <row r="6" spans="1:13" ht="38.25">
      <c r="A6" s="2">
        <v>5</v>
      </c>
      <c r="B6" s="11" t="s">
        <v>34</v>
      </c>
      <c r="C6" s="3" t="s">
        <v>35</v>
      </c>
      <c r="D6" s="4" t="s">
        <v>15</v>
      </c>
      <c r="E6" s="2" t="s">
        <v>30</v>
      </c>
      <c r="F6" s="2" t="s">
        <v>36</v>
      </c>
      <c r="G6" s="5"/>
      <c r="H6" s="5"/>
      <c r="I6" s="5">
        <v>1</v>
      </c>
      <c r="J6" s="5">
        <v>300</v>
      </c>
      <c r="K6" s="3" t="s">
        <v>37</v>
      </c>
      <c r="L6" s="2" t="s">
        <v>18</v>
      </c>
      <c r="M6" s="7" t="s">
        <v>19</v>
      </c>
    </row>
    <row r="7" spans="1:13" ht="25.5">
      <c r="A7" s="2">
        <v>6</v>
      </c>
      <c r="B7" s="2" t="s">
        <v>38</v>
      </c>
      <c r="C7" s="2" t="s">
        <v>39</v>
      </c>
      <c r="D7" s="4" t="s">
        <v>15</v>
      </c>
      <c r="E7" s="2" t="s">
        <v>16</v>
      </c>
      <c r="F7" s="2" t="s">
        <v>40</v>
      </c>
      <c r="G7" s="4"/>
      <c r="H7" s="4"/>
      <c r="I7" s="4">
        <v>1</v>
      </c>
      <c r="J7" s="4">
        <v>96</v>
      </c>
      <c r="K7" s="2" t="s">
        <v>41</v>
      </c>
      <c r="L7" s="2" t="s">
        <v>18</v>
      </c>
      <c r="M7" s="2" t="s">
        <v>23</v>
      </c>
    </row>
    <row r="8" spans="1:13" ht="43.5" customHeight="1">
      <c r="A8" s="2">
        <v>7</v>
      </c>
      <c r="B8" s="3" t="s">
        <v>42</v>
      </c>
      <c r="C8" s="3" t="s">
        <v>43</v>
      </c>
      <c r="D8" s="4" t="s">
        <v>15</v>
      </c>
      <c r="E8" s="2" t="s">
        <v>16</v>
      </c>
      <c r="F8" s="2" t="s">
        <v>44</v>
      </c>
      <c r="G8" s="10">
        <v>10</v>
      </c>
      <c r="H8" s="10">
        <v>2000</v>
      </c>
      <c r="I8" s="5">
        <v>2</v>
      </c>
      <c r="J8" s="5">
        <v>510</v>
      </c>
      <c r="K8" s="3" t="s">
        <v>45</v>
      </c>
      <c r="L8" s="2" t="s">
        <v>18</v>
      </c>
      <c r="M8" s="2" t="s">
        <v>19</v>
      </c>
    </row>
    <row r="9" spans="1:13" ht="140.25">
      <c r="A9" s="2">
        <v>8</v>
      </c>
      <c r="B9" s="2" t="s">
        <v>46</v>
      </c>
      <c r="C9" s="2" t="s">
        <v>47</v>
      </c>
      <c r="D9" s="4" t="s">
        <v>15</v>
      </c>
      <c r="E9" s="2" t="s">
        <v>16</v>
      </c>
      <c r="F9" s="2" t="s">
        <v>48</v>
      </c>
      <c r="G9" s="10">
        <v>28</v>
      </c>
      <c r="H9" s="10">
        <v>3150</v>
      </c>
      <c r="I9" s="4">
        <v>2</v>
      </c>
      <c r="J9" s="4">
        <v>280</v>
      </c>
      <c r="K9" s="2" t="s">
        <v>49</v>
      </c>
      <c r="L9" s="2" t="s">
        <v>18</v>
      </c>
      <c r="M9" s="2" t="s">
        <v>23</v>
      </c>
    </row>
    <row r="10" spans="1:13" ht="38.25">
      <c r="A10" s="2">
        <v>9</v>
      </c>
      <c r="B10" s="2" t="s">
        <v>50</v>
      </c>
      <c r="C10" s="2" t="s">
        <v>51</v>
      </c>
      <c r="D10" s="4" t="s">
        <v>15</v>
      </c>
      <c r="E10" s="2" t="s">
        <v>16</v>
      </c>
      <c r="F10" s="2" t="s">
        <v>52</v>
      </c>
      <c r="G10" s="4"/>
      <c r="H10" s="4"/>
      <c r="I10" s="4">
        <v>2</v>
      </c>
      <c r="J10" s="4">
        <v>320</v>
      </c>
      <c r="K10" s="2" t="s">
        <v>53</v>
      </c>
      <c r="L10" s="2" t="s">
        <v>18</v>
      </c>
      <c r="M10" s="2" t="s">
        <v>23</v>
      </c>
    </row>
    <row r="11" spans="1:13" ht="76.5">
      <c r="A11" s="2">
        <v>10</v>
      </c>
      <c r="B11" s="2" t="s">
        <v>54</v>
      </c>
      <c r="C11" s="2" t="s">
        <v>55</v>
      </c>
      <c r="D11" s="4" t="s">
        <v>15</v>
      </c>
      <c r="E11" s="2" t="s">
        <v>30</v>
      </c>
      <c r="F11" s="2" t="s">
        <v>56</v>
      </c>
      <c r="G11" s="4"/>
      <c r="H11" s="4"/>
      <c r="I11" s="4">
        <v>5</v>
      </c>
      <c r="J11" s="4">
        <v>856</v>
      </c>
      <c r="K11" s="2" t="s">
        <v>57</v>
      </c>
      <c r="L11" s="2" t="s">
        <v>18</v>
      </c>
      <c r="M11" s="2" t="s">
        <v>23</v>
      </c>
    </row>
    <row r="12" spans="1:13" ht="114.75">
      <c r="A12" s="2">
        <v>11</v>
      </c>
      <c r="B12" s="2" t="s">
        <v>58</v>
      </c>
      <c r="C12" s="2" t="s">
        <v>59</v>
      </c>
      <c r="D12" s="4" t="s">
        <v>15</v>
      </c>
      <c r="E12" s="2" t="s">
        <v>16</v>
      </c>
      <c r="F12" s="2" t="s">
        <v>60</v>
      </c>
      <c r="G12" s="10">
        <v>1</v>
      </c>
      <c r="H12" s="10">
        <v>500</v>
      </c>
      <c r="I12" s="4">
        <v>15</v>
      </c>
      <c r="J12" s="5">
        <v>4046</v>
      </c>
      <c r="K12" s="2" t="s">
        <v>61</v>
      </c>
      <c r="L12" s="2" t="s">
        <v>18</v>
      </c>
      <c r="M12" s="2" t="s">
        <v>62</v>
      </c>
    </row>
    <row r="13" spans="1:13" ht="127.5">
      <c r="A13" s="2">
        <v>12</v>
      </c>
      <c r="B13" s="2" t="s">
        <v>63</v>
      </c>
      <c r="C13" s="2" t="s">
        <v>64</v>
      </c>
      <c r="D13" s="4" t="s">
        <v>15</v>
      </c>
      <c r="E13" s="2" t="s">
        <v>16</v>
      </c>
      <c r="F13" s="2" t="s">
        <v>65</v>
      </c>
      <c r="G13" s="4"/>
      <c r="H13" s="4"/>
      <c r="I13" s="4">
        <v>23</v>
      </c>
      <c r="J13" s="4">
        <v>2608</v>
      </c>
      <c r="K13" s="2" t="s">
        <v>66</v>
      </c>
      <c r="L13" s="2" t="s">
        <v>18</v>
      </c>
      <c r="M13" s="2" t="s">
        <v>67</v>
      </c>
    </row>
    <row r="14" spans="1:13" ht="63.75">
      <c r="A14" s="2">
        <v>13</v>
      </c>
      <c r="B14" s="2" t="s">
        <v>68</v>
      </c>
      <c r="C14" s="2" t="s">
        <v>69</v>
      </c>
      <c r="D14" s="4" t="s">
        <v>15</v>
      </c>
      <c r="E14" s="2" t="s">
        <v>16</v>
      </c>
      <c r="F14" s="2" t="s">
        <v>70</v>
      </c>
      <c r="G14" s="4"/>
      <c r="H14" s="4"/>
      <c r="I14" s="4">
        <v>1</v>
      </c>
      <c r="J14" s="4">
        <v>2</v>
      </c>
      <c r="K14" s="12"/>
      <c r="L14" s="2" t="s">
        <v>18</v>
      </c>
      <c r="M14" s="7" t="s">
        <v>71</v>
      </c>
    </row>
    <row r="15" spans="1:13" ht="114.75">
      <c r="A15" s="2">
        <v>14</v>
      </c>
      <c r="B15" s="2" t="s">
        <v>72</v>
      </c>
      <c r="C15" s="2" t="s">
        <v>73</v>
      </c>
      <c r="D15" s="4" t="s">
        <v>15</v>
      </c>
      <c r="E15" s="2" t="s">
        <v>16</v>
      </c>
      <c r="F15" s="13" t="s">
        <v>74</v>
      </c>
      <c r="G15" s="10">
        <v>35</v>
      </c>
      <c r="H15" s="10">
        <v>7500</v>
      </c>
      <c r="I15" s="4">
        <v>61</v>
      </c>
      <c r="J15" s="4">
        <v>15298</v>
      </c>
      <c r="K15" s="12"/>
      <c r="L15" s="2" t="s">
        <v>18</v>
      </c>
      <c r="M15" s="2" t="s">
        <v>75</v>
      </c>
    </row>
    <row r="16" spans="1:13" ht="51">
      <c r="A16" s="2">
        <v>15</v>
      </c>
      <c r="B16" s="2" t="s">
        <v>76</v>
      </c>
      <c r="C16" s="2" t="s">
        <v>77</v>
      </c>
      <c r="D16" s="4" t="s">
        <v>15</v>
      </c>
      <c r="E16" s="2" t="s">
        <v>16</v>
      </c>
      <c r="F16" s="7" t="s">
        <v>78</v>
      </c>
      <c r="G16" s="4"/>
      <c r="H16" s="4"/>
      <c r="I16" s="4">
        <v>1</v>
      </c>
      <c r="J16" s="4">
        <v>228</v>
      </c>
      <c r="K16" s="12"/>
      <c r="L16" s="2" t="s">
        <v>18</v>
      </c>
      <c r="M16" s="2" t="s">
        <v>19</v>
      </c>
    </row>
    <row r="17" spans="1:13" ht="63.75">
      <c r="A17" s="2">
        <v>16</v>
      </c>
      <c r="B17" s="2" t="s">
        <v>79</v>
      </c>
      <c r="C17" s="2" t="s">
        <v>80</v>
      </c>
      <c r="D17" s="4" t="s">
        <v>15</v>
      </c>
      <c r="E17" s="2" t="s">
        <v>16</v>
      </c>
      <c r="F17" s="2" t="s">
        <v>81</v>
      </c>
      <c r="G17" s="4"/>
      <c r="H17" s="4"/>
      <c r="I17" s="4">
        <v>1</v>
      </c>
      <c r="J17" s="4">
        <v>238</v>
      </c>
      <c r="K17" s="12"/>
      <c r="L17" s="2" t="s">
        <v>18</v>
      </c>
      <c r="M17" s="2" t="s">
        <v>23</v>
      </c>
    </row>
    <row r="18" spans="1:13" ht="51">
      <c r="A18" s="2">
        <v>17</v>
      </c>
      <c r="B18" s="2" t="s">
        <v>82</v>
      </c>
      <c r="C18" s="2" t="s">
        <v>83</v>
      </c>
      <c r="D18" s="4" t="s">
        <v>15</v>
      </c>
      <c r="E18" s="2" t="s">
        <v>30</v>
      </c>
      <c r="F18" s="2" t="s">
        <v>84</v>
      </c>
      <c r="G18" s="4"/>
      <c r="H18" s="4"/>
      <c r="I18" s="4">
        <v>2</v>
      </c>
      <c r="J18" s="4">
        <v>168</v>
      </c>
      <c r="K18" s="12"/>
      <c r="L18" s="2" t="s">
        <v>18</v>
      </c>
      <c r="M18" s="2" t="s">
        <v>19</v>
      </c>
    </row>
    <row r="19" spans="1:13" ht="51">
      <c r="A19" s="2">
        <v>18</v>
      </c>
      <c r="B19" s="2" t="s">
        <v>85</v>
      </c>
      <c r="C19" s="2" t="s">
        <v>86</v>
      </c>
      <c r="D19" s="4" t="s">
        <v>15</v>
      </c>
      <c r="E19" s="2" t="s">
        <v>87</v>
      </c>
      <c r="F19" s="2" t="s">
        <v>88</v>
      </c>
      <c r="G19" s="4"/>
      <c r="H19" s="4"/>
      <c r="I19" s="4">
        <v>3</v>
      </c>
      <c r="J19" s="4">
        <v>1314</v>
      </c>
      <c r="K19" s="12"/>
      <c r="L19" s="2" t="s">
        <v>18</v>
      </c>
      <c r="M19" s="2" t="s">
        <v>67</v>
      </c>
    </row>
    <row r="20" spans="1:13" ht="51">
      <c r="A20" s="2">
        <v>19</v>
      </c>
      <c r="B20" s="2" t="s">
        <v>89</v>
      </c>
      <c r="C20" s="2" t="s">
        <v>90</v>
      </c>
      <c r="D20" s="4" t="s">
        <v>15</v>
      </c>
      <c r="E20" s="2" t="s">
        <v>91</v>
      </c>
      <c r="F20" s="7" t="s">
        <v>92</v>
      </c>
      <c r="G20" s="4"/>
      <c r="H20" s="4"/>
      <c r="I20" s="4">
        <v>5</v>
      </c>
      <c r="J20" s="4">
        <v>774</v>
      </c>
      <c r="K20" s="12"/>
      <c r="L20" s="2" t="s">
        <v>18</v>
      </c>
      <c r="M20" s="2" t="s">
        <v>23</v>
      </c>
    </row>
    <row r="21" spans="1:13" ht="63.75">
      <c r="A21" s="2">
        <v>20</v>
      </c>
      <c r="B21" s="2" t="s">
        <v>93</v>
      </c>
      <c r="C21" s="2" t="s">
        <v>94</v>
      </c>
      <c r="D21" s="4" t="s">
        <v>15</v>
      </c>
      <c r="E21" s="2" t="s">
        <v>16</v>
      </c>
      <c r="F21" s="7" t="s">
        <v>95</v>
      </c>
      <c r="G21" s="10">
        <v>15</v>
      </c>
      <c r="H21" s="10">
        <v>7000</v>
      </c>
      <c r="I21" s="4">
        <v>4</v>
      </c>
      <c r="J21" s="4">
        <v>844</v>
      </c>
      <c r="K21" s="12"/>
      <c r="L21" s="2" t="s">
        <v>18</v>
      </c>
      <c r="M21" s="2" t="s">
        <v>96</v>
      </c>
    </row>
    <row r="22" spans="1:13" ht="89.25">
      <c r="A22" s="2">
        <v>21</v>
      </c>
      <c r="B22" s="2" t="s">
        <v>97</v>
      </c>
      <c r="C22" s="2" t="s">
        <v>98</v>
      </c>
      <c r="D22" s="4" t="s">
        <v>15</v>
      </c>
      <c r="E22" s="2" t="s">
        <v>16</v>
      </c>
      <c r="F22" s="7" t="s">
        <v>99</v>
      </c>
      <c r="G22" s="4"/>
      <c r="H22" s="4"/>
      <c r="I22" s="4">
        <v>2</v>
      </c>
      <c r="J22" s="4">
        <v>744</v>
      </c>
      <c r="K22" s="12"/>
      <c r="L22" s="2" t="s">
        <v>18</v>
      </c>
      <c r="M22" s="2" t="s">
        <v>96</v>
      </c>
    </row>
    <row r="23" spans="1:13" ht="76.5">
      <c r="A23" s="2">
        <v>22</v>
      </c>
      <c r="B23" s="3" t="s">
        <v>100</v>
      </c>
      <c r="C23" s="3" t="s">
        <v>101</v>
      </c>
      <c r="D23" s="4" t="s">
        <v>15</v>
      </c>
      <c r="E23" s="3" t="s">
        <v>30</v>
      </c>
      <c r="F23" s="2" t="s">
        <v>102</v>
      </c>
      <c r="G23" s="10">
        <v>34</v>
      </c>
      <c r="H23" s="10">
        <v>7000</v>
      </c>
      <c r="I23" s="14"/>
      <c r="J23" s="15"/>
      <c r="K23" s="3"/>
      <c r="L23" s="3"/>
      <c r="M23" s="14"/>
    </row>
    <row r="24" spans="1:13" ht="89.25">
      <c r="A24" s="2">
        <v>23</v>
      </c>
      <c r="B24" s="3" t="s">
        <v>103</v>
      </c>
      <c r="C24" s="3" t="s">
        <v>104</v>
      </c>
      <c r="D24" s="4" t="s">
        <v>15</v>
      </c>
      <c r="E24" s="3" t="s">
        <v>16</v>
      </c>
      <c r="F24" s="2" t="s">
        <v>105</v>
      </c>
      <c r="G24" s="10">
        <v>10</v>
      </c>
      <c r="H24" s="10">
        <v>5000</v>
      </c>
      <c r="I24" s="14"/>
      <c r="J24" s="15"/>
      <c r="K24" s="14"/>
      <c r="L24" s="14"/>
      <c r="M24" s="14"/>
    </row>
    <row r="25" spans="1:13" ht="102">
      <c r="A25" s="2">
        <v>24</v>
      </c>
      <c r="B25" s="3" t="s">
        <v>106</v>
      </c>
      <c r="C25" s="3" t="s">
        <v>107</v>
      </c>
      <c r="D25" s="4" t="s">
        <v>15</v>
      </c>
      <c r="E25" s="3" t="s">
        <v>16</v>
      </c>
      <c r="F25" s="2" t="s">
        <v>108</v>
      </c>
      <c r="G25" s="10">
        <v>30</v>
      </c>
      <c r="H25" s="10">
        <v>4000</v>
      </c>
      <c r="I25" s="14"/>
      <c r="J25" s="15"/>
      <c r="K25" s="14"/>
      <c r="L25" s="14"/>
      <c r="M25" s="14"/>
    </row>
    <row r="26" spans="1:13" ht="38.25">
      <c r="A26" s="2">
        <v>25</v>
      </c>
      <c r="B26" s="3" t="s">
        <v>109</v>
      </c>
      <c r="C26" s="3" t="s">
        <v>110</v>
      </c>
      <c r="D26" s="4" t="s">
        <v>15</v>
      </c>
      <c r="E26" s="2" t="s">
        <v>16</v>
      </c>
      <c r="F26" s="16" t="s">
        <v>111</v>
      </c>
      <c r="G26" s="10">
        <v>1</v>
      </c>
      <c r="H26" s="10">
        <v>2000</v>
      </c>
      <c r="I26" s="14"/>
      <c r="J26" s="15"/>
      <c r="K26" s="14"/>
      <c r="L26" s="14"/>
      <c r="M26" s="14"/>
    </row>
    <row r="27" spans="1:13" ht="76.5">
      <c r="A27" s="2">
        <v>26</v>
      </c>
      <c r="B27" s="3" t="s">
        <v>112</v>
      </c>
      <c r="C27" s="3" t="s">
        <v>113</v>
      </c>
      <c r="D27" s="4" t="s">
        <v>15</v>
      </c>
      <c r="E27" s="2" t="s">
        <v>87</v>
      </c>
      <c r="F27" s="2" t="s">
        <v>114</v>
      </c>
      <c r="G27" s="10">
        <v>15</v>
      </c>
      <c r="H27" s="10">
        <v>3000</v>
      </c>
      <c r="I27" s="14"/>
      <c r="J27" s="15"/>
      <c r="K27" s="14"/>
      <c r="L27" s="3"/>
      <c r="M27" s="14"/>
    </row>
    <row r="28" spans="1:13" ht="89.25">
      <c r="A28" s="2">
        <v>27</v>
      </c>
      <c r="B28" s="3" t="s">
        <v>115</v>
      </c>
      <c r="C28" s="3" t="s">
        <v>116</v>
      </c>
      <c r="D28" s="4" t="s">
        <v>15</v>
      </c>
      <c r="E28" s="3" t="s">
        <v>91</v>
      </c>
      <c r="F28" s="2" t="s">
        <v>117</v>
      </c>
      <c r="G28" s="10">
        <v>1</v>
      </c>
      <c r="H28" s="10">
        <v>1000</v>
      </c>
      <c r="I28" s="14"/>
      <c r="J28" s="15"/>
      <c r="K28" s="3"/>
      <c r="L28" s="3"/>
      <c r="M28" s="14"/>
    </row>
    <row r="29" spans="1:13" ht="51">
      <c r="A29" s="2">
        <v>28</v>
      </c>
      <c r="B29" s="3" t="s">
        <v>118</v>
      </c>
      <c r="C29" s="3" t="s">
        <v>119</v>
      </c>
      <c r="D29" s="4" t="s">
        <v>15</v>
      </c>
      <c r="E29" s="3" t="s">
        <v>91</v>
      </c>
      <c r="F29" s="2" t="s">
        <v>120</v>
      </c>
      <c r="G29" s="10">
        <v>1</v>
      </c>
      <c r="H29" s="10">
        <v>1000</v>
      </c>
      <c r="I29" s="14"/>
      <c r="J29" s="15"/>
      <c r="K29" s="3"/>
      <c r="L29" s="3"/>
      <c r="M29" s="14"/>
    </row>
    <row r="30" spans="1:13" ht="38.25">
      <c r="A30" s="2">
        <v>29</v>
      </c>
      <c r="B30" s="2" t="s">
        <v>121</v>
      </c>
      <c r="C30" s="2" t="s">
        <v>122</v>
      </c>
      <c r="D30" s="4" t="s">
        <v>15</v>
      </c>
      <c r="E30" s="2" t="s">
        <v>16</v>
      </c>
      <c r="F30" s="16" t="s">
        <v>111</v>
      </c>
      <c r="G30" s="10">
        <v>1</v>
      </c>
      <c r="H30" s="10">
        <v>1000</v>
      </c>
      <c r="I30" s="12"/>
      <c r="J30" s="4" t="s">
        <v>123</v>
      </c>
      <c r="K30" s="14"/>
      <c r="L30" s="14"/>
      <c r="M30" s="12"/>
    </row>
    <row r="31" spans="1:13" ht="38.25">
      <c r="A31" s="2">
        <v>30</v>
      </c>
      <c r="B31" s="3" t="s">
        <v>124</v>
      </c>
      <c r="C31" s="3" t="s">
        <v>125</v>
      </c>
      <c r="D31" s="4" t="s">
        <v>15</v>
      </c>
      <c r="E31" s="2" t="s">
        <v>16</v>
      </c>
      <c r="F31" s="16" t="s">
        <v>111</v>
      </c>
      <c r="G31" s="10">
        <v>1</v>
      </c>
      <c r="H31" s="10">
        <v>500</v>
      </c>
      <c r="I31" s="14"/>
      <c r="J31" s="15"/>
      <c r="K31" s="3"/>
      <c r="L31" s="3"/>
      <c r="M31" s="14"/>
    </row>
    <row r="32" spans="1:13" ht="38.25" customHeight="1">
      <c r="A32" s="2">
        <v>31</v>
      </c>
      <c r="B32" s="3" t="s">
        <v>126</v>
      </c>
      <c r="C32" s="3" t="s">
        <v>127</v>
      </c>
      <c r="D32" s="4" t="s">
        <v>15</v>
      </c>
      <c r="E32" s="2" t="s">
        <v>16</v>
      </c>
      <c r="F32" s="16" t="s">
        <v>111</v>
      </c>
      <c r="G32" s="10">
        <v>1</v>
      </c>
      <c r="H32" s="10">
        <v>300</v>
      </c>
      <c r="I32" s="14"/>
      <c r="J32" s="15"/>
      <c r="K32" s="14"/>
      <c r="L32" s="14"/>
      <c r="M32" s="14"/>
    </row>
    <row r="33" spans="1:13" ht="51">
      <c r="A33" s="2">
        <v>32</v>
      </c>
      <c r="B33" s="3" t="s">
        <v>128</v>
      </c>
      <c r="C33" s="3" t="s">
        <v>129</v>
      </c>
      <c r="D33" s="4" t="s">
        <v>15</v>
      </c>
      <c r="E33" s="3" t="s">
        <v>91</v>
      </c>
      <c r="F33" s="2" t="s">
        <v>130</v>
      </c>
      <c r="G33" s="10">
        <v>2</v>
      </c>
      <c r="H33" s="10">
        <v>1000</v>
      </c>
      <c r="I33" s="14"/>
      <c r="J33" s="15"/>
      <c r="K33" s="3"/>
      <c r="L33" s="14"/>
      <c r="M33" s="14"/>
    </row>
    <row r="34" spans="1:13" ht="51">
      <c r="A34" s="2">
        <v>33</v>
      </c>
      <c r="B34" s="3" t="s">
        <v>131</v>
      </c>
      <c r="C34" s="3" t="s">
        <v>132</v>
      </c>
      <c r="D34" s="14"/>
      <c r="E34" s="3" t="s">
        <v>87</v>
      </c>
      <c r="F34" s="2" t="s">
        <v>133</v>
      </c>
      <c r="G34" s="5">
        <v>50</v>
      </c>
      <c r="H34" s="5">
        <v>5000</v>
      </c>
      <c r="I34" s="14"/>
      <c r="J34" s="15"/>
      <c r="K34" s="14"/>
      <c r="L34" s="14"/>
      <c r="M34" s="14"/>
    </row>
    <row r="35" spans="1:13" ht="51">
      <c r="A35" s="2">
        <v>34</v>
      </c>
      <c r="B35" s="3" t="s">
        <v>134</v>
      </c>
      <c r="C35" s="3" t="s">
        <v>135</v>
      </c>
      <c r="D35" s="14"/>
      <c r="E35" s="3" t="s">
        <v>87</v>
      </c>
      <c r="F35" s="2" t="s">
        <v>136</v>
      </c>
      <c r="G35" s="4">
        <v>1</v>
      </c>
      <c r="H35" s="4">
        <v>150</v>
      </c>
      <c r="I35" s="14"/>
      <c r="J35" s="15"/>
      <c r="K35" s="3"/>
      <c r="L35" s="14"/>
      <c r="M35" s="14"/>
    </row>
    <row r="36" spans="1:13" ht="51">
      <c r="A36" s="2">
        <v>35</v>
      </c>
      <c r="B36" s="3" t="s">
        <v>137</v>
      </c>
      <c r="C36" s="3" t="s">
        <v>138</v>
      </c>
      <c r="D36" s="14"/>
      <c r="E36" s="3" t="s">
        <v>30</v>
      </c>
      <c r="F36" s="2" t="s">
        <v>139</v>
      </c>
      <c r="G36" s="4">
        <v>5</v>
      </c>
      <c r="H36" s="4">
        <v>1800</v>
      </c>
      <c r="I36" s="14"/>
      <c r="J36" s="15"/>
      <c r="K36" s="3"/>
      <c r="L36" s="3"/>
      <c r="M36" s="14"/>
    </row>
    <row r="37" spans="1:13" ht="76.5">
      <c r="A37" s="2">
        <v>36</v>
      </c>
      <c r="B37" s="3" t="s">
        <v>140</v>
      </c>
      <c r="C37" s="17" t="s">
        <v>141</v>
      </c>
      <c r="D37" s="14"/>
      <c r="E37" s="3" t="s">
        <v>142</v>
      </c>
      <c r="F37" s="2" t="s">
        <v>143</v>
      </c>
      <c r="G37" s="5">
        <v>5</v>
      </c>
      <c r="H37" s="5">
        <v>600</v>
      </c>
      <c r="I37" s="14"/>
      <c r="J37" s="15"/>
      <c r="K37" s="14"/>
      <c r="L37" s="14"/>
      <c r="M37" s="14"/>
    </row>
    <row r="38" spans="1:13" ht="51">
      <c r="A38" s="2">
        <v>37</v>
      </c>
      <c r="B38" s="3" t="s">
        <v>144</v>
      </c>
      <c r="C38" s="3" t="s">
        <v>145</v>
      </c>
      <c r="D38" s="14"/>
      <c r="E38" s="3" t="s">
        <v>16</v>
      </c>
      <c r="F38" s="18" t="s">
        <v>146</v>
      </c>
      <c r="G38" s="5">
        <v>2</v>
      </c>
      <c r="H38" s="5">
        <v>500</v>
      </c>
      <c r="I38" s="14"/>
      <c r="J38" s="15"/>
      <c r="K38" s="3"/>
      <c r="L38" s="3"/>
      <c r="M38" s="14"/>
    </row>
    <row r="39" spans="1:13" ht="89.25">
      <c r="A39" s="2">
        <v>38</v>
      </c>
      <c r="B39" s="3" t="s">
        <v>147</v>
      </c>
      <c r="C39" s="13" t="s">
        <v>148</v>
      </c>
      <c r="D39" s="14"/>
      <c r="E39" s="3" t="s">
        <v>16</v>
      </c>
      <c r="F39" s="2" t="s">
        <v>149</v>
      </c>
      <c r="G39" s="5">
        <v>1</v>
      </c>
      <c r="H39" s="4">
        <v>200</v>
      </c>
      <c r="I39" s="14"/>
      <c r="J39" s="15"/>
      <c r="K39" s="3"/>
      <c r="L39" s="14"/>
      <c r="M39" s="14"/>
    </row>
    <row r="40" spans="1:13" ht="51">
      <c r="A40" s="2">
        <v>39</v>
      </c>
      <c r="B40" s="2" t="s">
        <v>150</v>
      </c>
      <c r="C40" s="3" t="s">
        <v>151</v>
      </c>
      <c r="D40" s="14"/>
      <c r="E40" s="3" t="s">
        <v>16</v>
      </c>
      <c r="F40" s="2" t="s">
        <v>152</v>
      </c>
      <c r="G40" s="5"/>
      <c r="H40" s="5"/>
      <c r="I40" s="14"/>
      <c r="J40" s="15"/>
      <c r="K40" s="14"/>
      <c r="L40" s="14"/>
      <c r="M40" s="14"/>
    </row>
    <row r="41" spans="1:13" ht="63.75">
      <c r="A41" s="2">
        <v>40</v>
      </c>
      <c r="B41" s="2" t="s">
        <v>153</v>
      </c>
      <c r="C41" s="3" t="s">
        <v>154</v>
      </c>
      <c r="D41" s="14"/>
      <c r="E41" s="3" t="s">
        <v>16</v>
      </c>
      <c r="F41" s="7" t="s">
        <v>155</v>
      </c>
      <c r="G41" s="5">
        <v>1</v>
      </c>
      <c r="H41" s="5">
        <v>50</v>
      </c>
      <c r="I41" s="14"/>
      <c r="J41" s="15"/>
      <c r="K41" s="14"/>
      <c r="L41" s="14"/>
      <c r="M41" s="14"/>
    </row>
    <row r="42" spans="1:13" ht="38.25">
      <c r="A42" s="2">
        <v>41</v>
      </c>
      <c r="B42" s="2" t="s">
        <v>156</v>
      </c>
      <c r="C42" s="3" t="s">
        <v>157</v>
      </c>
      <c r="D42" s="14"/>
      <c r="E42" s="3" t="s">
        <v>16</v>
      </c>
      <c r="F42" s="18" t="s">
        <v>158</v>
      </c>
      <c r="G42" s="15"/>
      <c r="H42" s="15"/>
      <c r="I42" s="14"/>
      <c r="J42" s="15"/>
      <c r="K42" s="14"/>
      <c r="L42" s="14"/>
      <c r="M42" s="14"/>
    </row>
    <row r="43" spans="1:13" ht="38.25">
      <c r="A43" s="2">
        <v>42</v>
      </c>
      <c r="B43" s="2" t="s">
        <v>159</v>
      </c>
      <c r="C43" s="3" t="s">
        <v>160</v>
      </c>
      <c r="D43" s="14"/>
      <c r="E43" s="3" t="s">
        <v>16</v>
      </c>
      <c r="F43" s="18" t="s">
        <v>161</v>
      </c>
      <c r="G43" s="15"/>
      <c r="H43" s="15"/>
      <c r="I43" s="14"/>
      <c r="J43" s="15"/>
      <c r="K43" s="14"/>
      <c r="L43" s="14"/>
      <c r="M43" s="14"/>
    </row>
    <row r="44" spans="1:13" ht="38.25">
      <c r="A44" s="2">
        <v>43</v>
      </c>
      <c r="B44" s="2" t="s">
        <v>162</v>
      </c>
      <c r="C44" s="3" t="s">
        <v>163</v>
      </c>
      <c r="D44" s="14"/>
      <c r="E44" s="3" t="s">
        <v>16</v>
      </c>
      <c r="F44" s="19" t="s">
        <v>164</v>
      </c>
      <c r="G44" s="5">
        <v>6</v>
      </c>
      <c r="H44" s="5">
        <v>1500</v>
      </c>
      <c r="I44" s="14"/>
      <c r="J44" s="15"/>
      <c r="K44" s="14"/>
      <c r="L44" s="14"/>
      <c r="M44" s="14"/>
    </row>
    <row r="45" spans="1:13" ht="51">
      <c r="A45" s="2">
        <v>44</v>
      </c>
      <c r="B45" s="3" t="s">
        <v>165</v>
      </c>
      <c r="C45" s="3" t="s">
        <v>166</v>
      </c>
      <c r="D45" s="14"/>
      <c r="E45" s="3" t="s">
        <v>91</v>
      </c>
      <c r="F45" s="2" t="s">
        <v>167</v>
      </c>
      <c r="G45" s="15"/>
      <c r="H45" s="15"/>
      <c r="I45" s="14"/>
      <c r="J45" s="15"/>
      <c r="K45" s="14"/>
      <c r="L45" s="14"/>
      <c r="M45" s="14"/>
    </row>
    <row r="46" spans="1:13" ht="38.25">
      <c r="A46" s="2">
        <v>45</v>
      </c>
      <c r="B46" s="3" t="s">
        <v>168</v>
      </c>
      <c r="C46" s="3" t="s">
        <v>169</v>
      </c>
      <c r="D46" s="14"/>
      <c r="E46" s="3" t="s">
        <v>91</v>
      </c>
      <c r="F46" s="20" t="s">
        <v>170</v>
      </c>
      <c r="G46" s="15"/>
      <c r="H46" s="15"/>
      <c r="I46" s="14"/>
      <c r="J46" s="15"/>
      <c r="K46" s="14"/>
      <c r="L46" s="14"/>
      <c r="M46" s="14"/>
    </row>
    <row r="47" spans="1:13" ht="38.25">
      <c r="A47" s="2">
        <v>46</v>
      </c>
      <c r="B47" s="3" t="s">
        <v>171</v>
      </c>
      <c r="C47" s="3" t="s">
        <v>172</v>
      </c>
      <c r="D47" s="14"/>
      <c r="E47" s="3" t="s">
        <v>16</v>
      </c>
      <c r="F47" s="21" t="s">
        <v>158</v>
      </c>
      <c r="G47" s="15"/>
      <c r="H47" s="15"/>
      <c r="I47" s="14"/>
      <c r="J47" s="15"/>
      <c r="K47" s="14"/>
      <c r="L47" s="14"/>
      <c r="M47" s="14"/>
    </row>
    <row r="48" spans="1:13" ht="51">
      <c r="A48" s="2">
        <v>47</v>
      </c>
      <c r="B48" s="3" t="s">
        <v>173</v>
      </c>
      <c r="C48" s="3" t="s">
        <v>174</v>
      </c>
      <c r="D48" s="14"/>
      <c r="E48" s="3" t="s">
        <v>91</v>
      </c>
      <c r="F48" s="2" t="s">
        <v>175</v>
      </c>
      <c r="G48" s="15"/>
      <c r="H48" s="15"/>
      <c r="I48" s="14"/>
      <c r="J48" s="15"/>
      <c r="K48" s="3"/>
      <c r="L48" s="3"/>
      <c r="M48" s="14"/>
    </row>
    <row r="49" spans="1:13" ht="51">
      <c r="A49" s="2">
        <v>48</v>
      </c>
      <c r="B49" s="3" t="s">
        <v>176</v>
      </c>
      <c r="C49" s="3" t="s">
        <v>177</v>
      </c>
      <c r="D49" s="14"/>
      <c r="E49" s="3" t="s">
        <v>16</v>
      </c>
      <c r="F49" s="2" t="s">
        <v>178</v>
      </c>
      <c r="G49" s="15"/>
      <c r="H49" s="15"/>
      <c r="I49" s="14"/>
      <c r="J49" s="15"/>
      <c r="K49" s="14"/>
      <c r="L49" s="14"/>
      <c r="M49" s="14"/>
    </row>
    <row r="50" spans="1:13" ht="38.25">
      <c r="A50" s="2">
        <v>49</v>
      </c>
      <c r="B50" s="3" t="s">
        <v>179</v>
      </c>
      <c r="C50" s="3" t="s">
        <v>180</v>
      </c>
      <c r="D50" s="14"/>
      <c r="E50" s="3" t="s">
        <v>91</v>
      </c>
      <c r="F50" s="20" t="s">
        <v>181</v>
      </c>
      <c r="G50" s="5"/>
      <c r="H50" s="4"/>
      <c r="I50" s="14"/>
      <c r="J50" s="15"/>
      <c r="K50" s="3"/>
      <c r="L50" s="3"/>
      <c r="M50" s="14"/>
    </row>
    <row r="51" spans="1:13" ht="12.75">
      <c r="A51" s="22"/>
      <c r="B51" s="22"/>
      <c r="C51" s="22"/>
      <c r="D51" s="22"/>
      <c r="E51" s="22"/>
      <c r="F51" s="22"/>
      <c r="G51" s="23" t="s">
        <v>182</v>
      </c>
      <c r="H51" s="23" t="s">
        <v>183</v>
      </c>
      <c r="I51" s="24" t="s">
        <v>182</v>
      </c>
      <c r="J51" s="24" t="s">
        <v>183</v>
      </c>
      <c r="K51" s="22"/>
      <c r="L51" s="22"/>
      <c r="M51" s="22"/>
    </row>
    <row r="52" spans="1:13" ht="12.75">
      <c r="A52" s="22"/>
      <c r="B52" s="22"/>
      <c r="C52" s="22"/>
      <c r="D52" s="22"/>
      <c r="E52" s="22"/>
      <c r="F52" s="25" t="s">
        <v>184</v>
      </c>
      <c r="G52" s="26">
        <f t="shared" ref="G52:H52" si="0">SUM(G2:G33)</f>
        <v>187</v>
      </c>
      <c r="H52" s="26">
        <f t="shared" si="0"/>
        <v>47100</v>
      </c>
      <c r="I52" s="27">
        <f t="shared" ref="I52:J52" si="1">I54-I53</f>
        <v>134</v>
      </c>
      <c r="J52" s="28">
        <f t="shared" si="1"/>
        <v>28888</v>
      </c>
      <c r="K52" s="22"/>
      <c r="L52" s="22"/>
      <c r="M52" s="22"/>
    </row>
    <row r="53" spans="1:13" ht="12.75">
      <c r="A53" s="22"/>
      <c r="B53" s="22"/>
      <c r="C53" s="22"/>
      <c r="D53" s="22"/>
      <c r="E53" s="22"/>
      <c r="F53" s="25" t="s">
        <v>185</v>
      </c>
      <c r="G53" s="29">
        <f t="shared" ref="G53:H53" si="2">G54-G52</f>
        <v>71</v>
      </c>
      <c r="H53" s="29">
        <f t="shared" si="2"/>
        <v>9800</v>
      </c>
      <c r="I53" s="30">
        <v>1</v>
      </c>
      <c r="J53" s="30">
        <v>260</v>
      </c>
      <c r="K53" s="22"/>
      <c r="L53" s="22"/>
      <c r="M53" s="22"/>
    </row>
    <row r="54" spans="1:13" ht="12.75">
      <c r="A54" s="22"/>
      <c r="B54" s="22"/>
      <c r="C54" s="22"/>
      <c r="D54" s="22"/>
      <c r="E54" s="22"/>
      <c r="F54" s="25" t="s">
        <v>186</v>
      </c>
      <c r="G54" s="31">
        <f t="shared" ref="G54:J54" si="3">SUM(G2:G50)</f>
        <v>258</v>
      </c>
      <c r="H54" s="31">
        <f t="shared" si="3"/>
        <v>56900</v>
      </c>
      <c r="I54" s="32">
        <f t="shared" si="3"/>
        <v>135</v>
      </c>
      <c r="J54" s="32">
        <f t="shared" si="3"/>
        <v>29148</v>
      </c>
      <c r="K54" s="22"/>
      <c r="L54" s="22"/>
      <c r="M54" s="22"/>
    </row>
    <row r="55" spans="1:13" ht="12.75">
      <c r="A55" s="22"/>
      <c r="B55" s="22"/>
      <c r="C55" s="22"/>
      <c r="D55" s="22"/>
      <c r="E55" s="22"/>
      <c r="F55" s="22"/>
      <c r="G55" s="38" t="s">
        <v>187</v>
      </c>
      <c r="H55" s="39"/>
      <c r="I55" s="40" t="s">
        <v>188</v>
      </c>
      <c r="J55" s="39"/>
      <c r="K55" s="22"/>
      <c r="L55" s="22"/>
      <c r="M55" s="22"/>
    </row>
    <row r="56" spans="1:13" ht="15">
      <c r="A56" s="33"/>
      <c r="B56" s="34"/>
      <c r="C56" s="34"/>
      <c r="D56" s="33"/>
      <c r="E56" s="34"/>
      <c r="F56" s="35"/>
      <c r="G56" s="36"/>
      <c r="H56" s="36"/>
      <c r="I56" s="33"/>
      <c r="J56" s="36"/>
      <c r="K56" s="33"/>
      <c r="L56" s="37"/>
      <c r="M56" s="34"/>
    </row>
    <row r="57" spans="1:13" ht="15">
      <c r="A57" s="33"/>
      <c r="B57" s="34"/>
      <c r="C57" s="34"/>
      <c r="D57" s="33"/>
      <c r="E57" s="34"/>
      <c r="F57" s="35"/>
      <c r="G57" s="36"/>
      <c r="H57" s="36"/>
      <c r="I57" s="33"/>
      <c r="J57" s="36"/>
      <c r="K57" s="33"/>
      <c r="L57" s="37"/>
      <c r="M57" s="34"/>
    </row>
    <row r="58" spans="1:13" ht="15">
      <c r="A58" s="33"/>
      <c r="B58" s="34"/>
      <c r="C58" s="34"/>
      <c r="D58" s="33"/>
      <c r="E58" s="34"/>
      <c r="F58" s="35"/>
      <c r="G58" s="36"/>
      <c r="H58" s="36"/>
      <c r="I58" s="33"/>
      <c r="J58" s="36"/>
      <c r="K58" s="33"/>
      <c r="L58" s="37"/>
      <c r="M58" s="34"/>
    </row>
    <row r="59" spans="1:13" ht="15">
      <c r="A59" s="33"/>
      <c r="B59" s="34"/>
      <c r="C59" s="34"/>
      <c r="D59" s="33"/>
      <c r="E59" s="34"/>
      <c r="F59" s="35"/>
      <c r="G59" s="36"/>
      <c r="H59" s="36"/>
      <c r="I59" s="33"/>
      <c r="J59" s="36"/>
      <c r="K59" s="33"/>
      <c r="L59" s="37"/>
      <c r="M59" s="34"/>
    </row>
    <row r="60" spans="1:13" ht="15">
      <c r="A60" s="33"/>
      <c r="B60" s="34"/>
      <c r="C60" s="34"/>
      <c r="D60" s="33"/>
      <c r="E60" s="34"/>
      <c r="F60" s="35"/>
      <c r="G60" s="36"/>
      <c r="H60" s="36"/>
      <c r="I60" s="33"/>
      <c r="J60" s="36"/>
      <c r="K60" s="33"/>
      <c r="L60" s="37"/>
      <c r="M60" s="34"/>
    </row>
  </sheetData>
  <mergeCells count="2">
    <mergeCell ref="G55:H55"/>
    <mergeCell ref="I55:J55"/>
  </mergeCells>
  <printOptions horizontalCentered="1" gridLines="1"/>
  <pageMargins left="0.7" right="0.7" top="0.75" bottom="0.75" header="0" footer="0"/>
  <pageSetup fitToHeight="0" pageOrder="overThenDown" orientation="landscape" cellComments="atEnd"/>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Final 2018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Butterworth, Jody</dc:creator>
  <cp:lastModifiedBy>Butterworth, Jody</cp:lastModifiedBy>
  <dcterms:created xsi:type="dcterms:W3CDTF">2019-03-12T15:17:28Z</dcterms:created>
  <dcterms:modified xsi:type="dcterms:W3CDTF">2019-03-12T15:17:28Z</dcterms:modified>
</cp:coreProperties>
</file>